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taneille.brann\Downloads\"/>
    </mc:Choice>
  </mc:AlternateContent>
  <xr:revisionPtr revIDLastSave="0" documentId="13_ncr:1_{F65F1249-2399-4931-9E27-68D8E8B1FA99}" xr6:coauthVersionLast="47" xr6:coauthVersionMax="47" xr10:uidLastSave="{00000000-0000-0000-0000-000000000000}"/>
  <bookViews>
    <workbookView xWindow="-28920" yWindow="-135" windowWidth="29040" windowHeight="15720" xr2:uid="{00000000-000D-0000-FFFF-FFFF00000000}"/>
  </bookViews>
  <sheets>
    <sheet name="Detailed" sheetId="2" r:id="rId1"/>
    <sheet name="Simple" sheetId="1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" i="2" l="1"/>
  <c r="B9" i="2"/>
  <c r="B4" i="2"/>
  <c r="B12" i="2"/>
  <c r="C12" i="2"/>
  <c r="B12" i="1"/>
  <c r="C11" i="1"/>
  <c r="B11" i="1"/>
  <c r="C10" i="1"/>
  <c r="B14" i="2" l="1"/>
</calcChain>
</file>

<file path=xl/sharedStrings.xml><?xml version="1.0" encoding="utf-8"?>
<sst xmlns="http://schemas.openxmlformats.org/spreadsheetml/2006/main" count="50" uniqueCount="42">
  <si>
    <t xml:space="preserve">Project: Language playgroup </t>
  </si>
  <si>
    <t>Description</t>
  </si>
  <si>
    <t>$ from Community Grant</t>
  </si>
  <si>
    <t>$ or in-kind support from other source</t>
  </si>
  <si>
    <t>Notes</t>
  </si>
  <si>
    <t>Facilitator fees</t>
  </si>
  <si>
    <t>Based on  $50/hr for 18 x 2hr sessions + 4 hours preparation time</t>
  </si>
  <si>
    <t>Baby and toddler books in language</t>
  </si>
  <si>
    <t>See quote attached</t>
  </si>
  <si>
    <t>Baby play mat</t>
  </si>
  <si>
    <t>Baby gym</t>
  </si>
  <si>
    <t>Tea and coffee</t>
  </si>
  <si>
    <t>Printing</t>
  </si>
  <si>
    <t>Posters and flyers</t>
  </si>
  <si>
    <t>Project management and administration</t>
  </si>
  <si>
    <t>In-kind wages value based on $30/hr x 1 day/week x 25 weeks</t>
  </si>
  <si>
    <t>TOTALS</t>
  </si>
  <si>
    <t>Project total cost</t>
  </si>
  <si>
    <t>Artist/performer fees</t>
  </si>
  <si>
    <t>See quote attached. In-kind is for volunteer performers</t>
  </si>
  <si>
    <t>See quote attached. Based on  $50/hr for 18 x 2hr sessions + 4 hours preparation time</t>
  </si>
  <si>
    <t>Catering costs</t>
  </si>
  <si>
    <t xml:space="preserve">See quote attached. </t>
  </si>
  <si>
    <t>Equipment hire</t>
  </si>
  <si>
    <t>See quote attached. For example: Sound, lighting, chairs, tables etc.</t>
  </si>
  <si>
    <t>Marketing and promotion</t>
  </si>
  <si>
    <t>Receipts will be provided.</t>
  </si>
  <si>
    <t>Project specific equipment and materials</t>
  </si>
  <si>
    <t>Examples: For a language project (translated signage) or for a healthy bubs event (baby mats)</t>
  </si>
  <si>
    <t>Project specific administration and wages (TBC)</t>
  </si>
  <si>
    <t>Community Grant: Wages for contract producer/event manager/child carer (TBC) value based on $30/hr x 1 day/week x 10 weeks
In-kind: Wages value based on $30/hr x 1 day/week x 15 weeks</t>
  </si>
  <si>
    <t>Venue Hire</t>
  </si>
  <si>
    <t>i.e. Darwin Ampitheatre, Darwin Netball Stadium, City of Darwin Facility</t>
  </si>
  <si>
    <t>Requested Grant Money + All other costs and contributions</t>
  </si>
  <si>
    <t>Ineligible expenses</t>
  </si>
  <si>
    <t>Project specific capital upgrades</t>
  </si>
  <si>
    <t>Contingency</t>
  </si>
  <si>
    <t>Cash gifts and prizes</t>
  </si>
  <si>
    <t>Alcohol</t>
  </si>
  <si>
    <t>Insurance</t>
  </si>
  <si>
    <t>Travel and accommodation</t>
  </si>
  <si>
    <t>PROJECT NAME: New Event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</si>
</sst>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$-C09]* #,##0.00_-;\-[$$-C09]* #,##0.00_-;_-[$$-C09]* &quot;-&quot;??_-;_-@_-"/>
  </numFmts>
  <fonts count="9" x14ac:knownFonts="1">
    <font>
      <sz val="11"/>
      <color theme="1"/>
      <name val="Aptos Narrow"/>
      <family val="2"/>
      <scheme val="minor"/>
    </font>
    <font>
      <sz val="12"/>
      <color theme="1"/>
      <name val="Aptos Display"/>
    </font>
    <font>
      <b/>
      <sz val="12"/>
      <color theme="1"/>
      <name val="Aptos Display"/>
    </font>
    <font>
      <b/>
      <sz val="14"/>
      <color theme="1"/>
      <name val="Calibri"/>
    </font>
    <font>
      <sz val="11"/>
      <color theme="1"/>
      <name val="Calibri"/>
    </font>
    <font>
      <b/>
      <sz val="12"/>
      <color theme="1"/>
      <name val="Calibri"/>
    </font>
    <font>
      <b/>
      <sz val="11"/>
      <color theme="1"/>
      <name val="Calibri"/>
    </font>
    <font>
      <sz val="11"/>
      <color rgb="FF000000"/>
      <name val="Calibri"/>
    </font>
    <font>
      <b/>
      <u/>
      <sz val="11"/>
      <color theme="1"/>
      <name val="Calibri"/>
    </font>
  </fonts>
  <fills count="7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 indent="1"/>
    </xf>
    <xf numFmtId="0" fontId="2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1"/>
    </xf>
    <xf numFmtId="0" fontId="2" fillId="4" borderId="0" xfId="0" applyFont="1" applyFill="1" applyAlignment="1">
      <alignment horizontal="left" vertical="center" indent="1"/>
    </xf>
    <xf numFmtId="0" fontId="1" fillId="4" borderId="0" xfId="0" applyFont="1" applyFill="1" applyAlignment="1">
      <alignment horizontal="left" vertical="center" indent="1"/>
    </xf>
    <xf numFmtId="0" fontId="2" fillId="0" borderId="0" xfId="0" applyFont="1" applyAlignment="1">
      <alignment horizontal="left" vertical="center" indent="1"/>
    </xf>
    <xf numFmtId="0" fontId="4" fillId="0" borderId="0" xfId="0" applyFont="1"/>
    <xf numFmtId="0" fontId="5" fillId="5" borderId="0" xfId="0" applyFont="1" applyFill="1"/>
    <xf numFmtId="164" fontId="5" fillId="5" borderId="0" xfId="0" applyNumberFormat="1" applyFont="1" applyFill="1" applyAlignment="1">
      <alignment horizontal="right" vertical="center" wrapText="1" indent="1"/>
    </xf>
    <xf numFmtId="0" fontId="5" fillId="5" borderId="0" xfId="0" applyFont="1" applyFill="1" applyAlignment="1">
      <alignment wrapText="1"/>
    </xf>
    <xf numFmtId="0" fontId="6" fillId="0" borderId="0" xfId="0" applyFont="1"/>
    <xf numFmtId="164" fontId="4" fillId="0" borderId="0" xfId="0" applyNumberFormat="1" applyFont="1" applyAlignment="1">
      <alignment horizontal="right" vertical="center" indent="1"/>
    </xf>
    <xf numFmtId="0" fontId="4" fillId="0" borderId="0" xfId="0" applyFont="1" applyAlignment="1">
      <alignment wrapText="1"/>
    </xf>
    <xf numFmtId="164" fontId="4" fillId="0" borderId="0" xfId="0" applyNumberFormat="1" applyFont="1" applyAlignment="1">
      <alignment horizontal="right"/>
    </xf>
    <xf numFmtId="0" fontId="7" fillId="0" borderId="0" xfId="0" applyFont="1" applyAlignment="1">
      <alignment wrapText="1"/>
    </xf>
    <xf numFmtId="0" fontId="6" fillId="3" borderId="0" xfId="0" applyFont="1" applyFill="1"/>
    <xf numFmtId="164" fontId="6" fillId="3" borderId="0" xfId="0" applyNumberFormat="1" applyFont="1" applyFill="1" applyAlignment="1">
      <alignment horizontal="right" vertical="center" indent="1"/>
    </xf>
    <xf numFmtId="0" fontId="6" fillId="3" borderId="0" xfId="0" applyFont="1" applyFill="1" applyAlignment="1">
      <alignment wrapText="1"/>
    </xf>
    <xf numFmtId="0" fontId="6" fillId="6" borderId="0" xfId="0" applyFont="1" applyFill="1"/>
    <xf numFmtId="0" fontId="6" fillId="6" borderId="0" xfId="0" applyFont="1" applyFill="1" applyAlignment="1">
      <alignment wrapText="1"/>
    </xf>
    <xf numFmtId="0" fontId="8" fillId="0" borderId="0" xfId="0" applyFont="1"/>
    <xf numFmtId="0" fontId="4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164" fontId="6" fillId="6" borderId="0" xfId="0" applyNumberFormat="1" applyFont="1" applyFill="1" applyAlignment="1">
      <alignment horizontal="right" vertical="center" inden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45F82"/>
      </a:accent1>
      <a:accent2>
        <a:srgbClr val="E87331"/>
      </a:accent2>
      <a:accent3>
        <a:srgbClr val="186C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darwin.nt.gov.au/community/programs/grants-sponsorship/community-gran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25624B-42C3-4144-8FA2-81C4510383CD}">
  <dimension ref="A1:D23"/>
  <sheetViews>
    <sheetView tabSelected="1" workbookViewId="0">
      <selection activeCell="A27" sqref="A27"/>
    </sheetView>
  </sheetViews>
  <sheetFormatPr defaultRowHeight="15" x14ac:dyDescent="0.25"/>
  <cols>
    <col min="1" max="1" width="43.42578125" style="7" customWidth="1"/>
    <col min="2" max="3" width="21.42578125" style="14" customWidth="1"/>
    <col min="4" max="4" width="63.7109375" style="13" bestFit="1" customWidth="1"/>
    <col min="5" max="16384" width="9.140625" style="7"/>
  </cols>
  <sheetData>
    <row r="1" spans="1:4" ht="18.75" x14ac:dyDescent="0.3">
      <c r="A1" s="23" t="s">
        <v>41</v>
      </c>
      <c r="B1" s="23"/>
      <c r="C1" s="23"/>
      <c r="D1" s="23"/>
    </row>
    <row r="2" spans="1:4" s="11" customFormat="1" ht="47.25" x14ac:dyDescent="0.25">
      <c r="A2" s="8" t="s">
        <v>1</v>
      </c>
      <c r="B2" s="9" t="s">
        <v>2</v>
      </c>
      <c r="C2" s="9" t="s">
        <v>3</v>
      </c>
      <c r="D2" s="10" t="s">
        <v>4</v>
      </c>
    </row>
    <row r="3" spans="1:4" x14ac:dyDescent="0.25">
      <c r="A3" s="7" t="s">
        <v>18</v>
      </c>
      <c r="B3" s="12">
        <v>1000</v>
      </c>
      <c r="C3" s="12">
        <v>500</v>
      </c>
      <c r="D3" s="13" t="s">
        <v>19</v>
      </c>
    </row>
    <row r="4" spans="1:4" ht="30" x14ac:dyDescent="0.25">
      <c r="A4" s="7" t="s">
        <v>5</v>
      </c>
      <c r="B4" s="12">
        <f>((18*2)+4)*50</f>
        <v>2000</v>
      </c>
      <c r="C4" s="12"/>
      <c r="D4" s="13" t="s">
        <v>20</v>
      </c>
    </row>
    <row r="5" spans="1:4" x14ac:dyDescent="0.25">
      <c r="A5" s="7" t="s">
        <v>21</v>
      </c>
      <c r="B5" s="12">
        <v>1000</v>
      </c>
      <c r="C5" s="12"/>
      <c r="D5" s="13" t="s">
        <v>22</v>
      </c>
    </row>
    <row r="6" spans="1:4" x14ac:dyDescent="0.25">
      <c r="A6" s="7" t="s">
        <v>23</v>
      </c>
      <c r="B6" s="12">
        <v>1000</v>
      </c>
      <c r="C6" s="12"/>
      <c r="D6" s="13" t="s">
        <v>24</v>
      </c>
    </row>
    <row r="7" spans="1:4" x14ac:dyDescent="0.25">
      <c r="A7" s="7" t="s">
        <v>25</v>
      </c>
      <c r="B7" s="12">
        <v>500</v>
      </c>
      <c r="C7" s="12"/>
      <c r="D7" s="13" t="s">
        <v>26</v>
      </c>
    </row>
    <row r="8" spans="1:4" ht="30" x14ac:dyDescent="0.25">
      <c r="A8" s="7" t="s">
        <v>27</v>
      </c>
      <c r="B8" s="12"/>
      <c r="C8" s="12">
        <v>300</v>
      </c>
      <c r="D8" s="13" t="s">
        <v>28</v>
      </c>
    </row>
    <row r="9" spans="1:4" ht="45" x14ac:dyDescent="0.25">
      <c r="A9" s="7" t="s">
        <v>29</v>
      </c>
      <c r="B9" s="12">
        <f>(7.25*30)*10</f>
        <v>2175</v>
      </c>
      <c r="C9" s="12">
        <f>(7.25*30)*15</f>
        <v>3262.5</v>
      </c>
      <c r="D9" s="13" t="s">
        <v>30</v>
      </c>
    </row>
    <row r="10" spans="1:4" ht="30" x14ac:dyDescent="0.25">
      <c r="A10" s="7" t="s">
        <v>31</v>
      </c>
      <c r="B10" s="12">
        <v>1000</v>
      </c>
      <c r="C10" s="14">
        <v>1000</v>
      </c>
      <c r="D10" s="15" t="s">
        <v>32</v>
      </c>
    </row>
    <row r="11" spans="1:4" x14ac:dyDescent="0.25">
      <c r="B11" s="12"/>
      <c r="C11" s="12"/>
    </row>
    <row r="12" spans="1:4" s="11" customFormat="1" x14ac:dyDescent="0.25">
      <c r="A12" s="16" t="s">
        <v>16</v>
      </c>
      <c r="B12" s="17">
        <f>SUM(B3:B10)</f>
        <v>8675</v>
      </c>
      <c r="C12" s="17">
        <f>SUM(C3:C9)</f>
        <v>4062.5</v>
      </c>
      <c r="D12" s="18"/>
    </row>
    <row r="13" spans="1:4" x14ac:dyDescent="0.25">
      <c r="B13" s="7"/>
      <c r="C13" s="7"/>
    </row>
    <row r="14" spans="1:4" s="11" customFormat="1" x14ac:dyDescent="0.25">
      <c r="A14" s="19" t="s">
        <v>17</v>
      </c>
      <c r="B14" s="24">
        <f>B12+C12</f>
        <v>12737.5</v>
      </c>
      <c r="C14" s="24"/>
      <c r="D14" s="20" t="s">
        <v>33</v>
      </c>
    </row>
    <row r="17" spans="1:3" x14ac:dyDescent="0.25">
      <c r="A17" s="21" t="s">
        <v>34</v>
      </c>
      <c r="B17" s="22"/>
      <c r="C17" s="22"/>
    </row>
    <row r="18" spans="1:3" x14ac:dyDescent="0.25">
      <c r="A18" s="7" t="s">
        <v>35</v>
      </c>
      <c r="B18" s="22"/>
    </row>
    <row r="19" spans="1:3" x14ac:dyDescent="0.25">
      <c r="A19" s="7" t="s">
        <v>36</v>
      </c>
      <c r="B19" s="22"/>
    </row>
    <row r="20" spans="1:3" x14ac:dyDescent="0.25">
      <c r="A20" s="7" t="s">
        <v>37</v>
      </c>
      <c r="B20" s="22"/>
    </row>
    <row r="21" spans="1:3" x14ac:dyDescent="0.25">
      <c r="A21" s="7" t="s">
        <v>38</v>
      </c>
      <c r="B21" s="22"/>
    </row>
    <row r="22" spans="1:3" x14ac:dyDescent="0.25">
      <c r="A22" s="7" t="s">
        <v>39</v>
      </c>
      <c r="B22" s="22"/>
    </row>
    <row r="23" spans="1:3" x14ac:dyDescent="0.25">
      <c r="A23" s="7" t="s">
        <v>40</v>
      </c>
      <c r="B23" s="22"/>
    </row>
  </sheetData>
  <mergeCells count="2">
    <mergeCell ref="A1:D1"/>
    <mergeCell ref="B14:C14"/>
  </mergeCells>
  <hyperlinks>
    <hyperlink ref="A17" r:id="rId1" location="Ineligibleexpenses" xr:uid="{5EF8EA1A-03DC-48AF-B6E6-9C922621939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2"/>
  <sheetViews>
    <sheetView workbookViewId="0">
      <selection activeCell="A15" sqref="A15"/>
    </sheetView>
  </sheetViews>
  <sheetFormatPr defaultRowHeight="15" x14ac:dyDescent="0.25"/>
  <cols>
    <col min="1" max="1" width="44.85546875" customWidth="1"/>
    <col min="2" max="2" width="27.42578125" customWidth="1"/>
    <col min="3" max="3" width="38.28515625" customWidth="1"/>
    <col min="4" max="4" width="64.7109375" customWidth="1"/>
  </cols>
  <sheetData>
    <row r="1" spans="1:4" ht="24.75" customHeight="1" x14ac:dyDescent="0.25">
      <c r="A1" s="6" t="s">
        <v>0</v>
      </c>
      <c r="B1" s="1"/>
      <c r="C1" s="1"/>
      <c r="D1" s="1"/>
    </row>
    <row r="2" spans="1:4" ht="24.75" customHeight="1" x14ac:dyDescent="0.25">
      <c r="A2" s="2" t="s">
        <v>1</v>
      </c>
      <c r="B2" s="2" t="s">
        <v>2</v>
      </c>
      <c r="C2" s="2" t="s">
        <v>3</v>
      </c>
      <c r="D2" s="2" t="s">
        <v>4</v>
      </c>
    </row>
    <row r="3" spans="1:4" ht="24.75" customHeight="1" x14ac:dyDescent="0.25">
      <c r="A3" s="1" t="s">
        <v>5</v>
      </c>
      <c r="B3" s="1">
        <v>2000</v>
      </c>
      <c r="C3" s="1"/>
      <c r="D3" s="1" t="s">
        <v>6</v>
      </c>
    </row>
    <row r="4" spans="1:4" ht="24.75" customHeight="1" x14ac:dyDescent="0.25">
      <c r="A4" s="1" t="s">
        <v>7</v>
      </c>
      <c r="B4" s="1">
        <v>350</v>
      </c>
      <c r="C4" s="1"/>
      <c r="D4" s="1" t="s">
        <v>8</v>
      </c>
    </row>
    <row r="5" spans="1:4" ht="24.75" customHeight="1" x14ac:dyDescent="0.25">
      <c r="A5" s="1" t="s">
        <v>9</v>
      </c>
      <c r="B5" s="1">
        <v>200</v>
      </c>
      <c r="C5" s="1"/>
      <c r="D5" s="1" t="s">
        <v>8</v>
      </c>
    </row>
    <row r="6" spans="1:4" ht="24.75" customHeight="1" x14ac:dyDescent="0.25">
      <c r="A6" s="1" t="s">
        <v>10</v>
      </c>
      <c r="B6" s="1">
        <v>175</v>
      </c>
      <c r="C6" s="1"/>
      <c r="D6" s="1"/>
    </row>
    <row r="7" spans="1:4" ht="24.75" customHeight="1" x14ac:dyDescent="0.25">
      <c r="A7" s="1" t="s">
        <v>11</v>
      </c>
      <c r="B7" s="1">
        <v>200</v>
      </c>
      <c r="C7" s="1"/>
      <c r="D7" s="1"/>
    </row>
    <row r="8" spans="1:4" ht="24.75" customHeight="1" x14ac:dyDescent="0.25">
      <c r="A8" s="1" t="s">
        <v>12</v>
      </c>
      <c r="B8" s="1"/>
      <c r="C8" s="1">
        <v>300</v>
      </c>
      <c r="D8" s="1"/>
    </row>
    <row r="9" spans="1:4" ht="24.75" customHeight="1" x14ac:dyDescent="0.25">
      <c r="A9" s="1" t="s">
        <v>13</v>
      </c>
      <c r="B9" s="1"/>
      <c r="C9" s="1">
        <v>500</v>
      </c>
      <c r="D9" s="1"/>
    </row>
    <row r="10" spans="1:4" ht="24.75" customHeight="1" x14ac:dyDescent="0.25">
      <c r="A10" s="1" t="s">
        <v>14</v>
      </c>
      <c r="B10" s="1"/>
      <c r="C10" s="1">
        <f>1*25*7*30</f>
        <v>5250</v>
      </c>
      <c r="D10" s="1" t="s">
        <v>15</v>
      </c>
    </row>
    <row r="11" spans="1:4" ht="24.75" customHeight="1" x14ac:dyDescent="0.25">
      <c r="A11" s="3" t="s">
        <v>16</v>
      </c>
      <c r="B11" s="3">
        <f>SUM(B3:B10)</f>
        <v>2925</v>
      </c>
      <c r="C11" s="3">
        <f>SUM(C3:C10)</f>
        <v>6050</v>
      </c>
      <c r="D11" s="3"/>
    </row>
    <row r="12" spans="1:4" ht="24.75" customHeight="1" x14ac:dyDescent="0.25">
      <c r="A12" s="4" t="s">
        <v>17</v>
      </c>
      <c r="B12" s="4">
        <f>B11+C11</f>
        <v>8975</v>
      </c>
      <c r="C12" s="5"/>
      <c r="D12" s="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AEA4195D5AAD74F9E00159D04ECF8D1" ma:contentTypeVersion="14" ma:contentTypeDescription="Create a new document." ma:contentTypeScope="" ma:versionID="ca3fc52763c32bef5ab951db427173b3">
  <xsd:schema xmlns:xsd="http://www.w3.org/2001/XMLSchema" xmlns:xs="http://www.w3.org/2001/XMLSchema" xmlns:p="http://schemas.microsoft.com/office/2006/metadata/properties" xmlns:ns2="d0e9902d-8dcd-439a-b40c-562f2f0fb03b" xmlns:ns3="554581a4-9fff-4e58-8559-c2bd8eeffb5f" targetNamespace="http://schemas.microsoft.com/office/2006/metadata/properties" ma:root="true" ma:fieldsID="a5cf3fded3017debae6a36db2208c1b6" ns2:_="" ns3:_="">
    <xsd:import namespace="d0e9902d-8dcd-439a-b40c-562f2f0fb03b"/>
    <xsd:import namespace="554581a4-9fff-4e58-8559-c2bd8eeffb5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9902d-8dcd-439a-b40c-562f2f0fb03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15465661-326d-49e7-93f7-ab86794515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581a4-9fff-4e58-8559-c2bd8eeffb5f" elementFormDefault="qualified">
    <xsd:import namespace="http://schemas.microsoft.com/office/2006/documentManagement/types"/>
    <xsd:import namespace="http://schemas.microsoft.com/office/infopath/2007/PartnerControls"/>
    <xsd:element name="TaxCatchAll" ma:index="16" nillable="true" ma:displayName="Taxonomy Catch All Column" ma:hidden="true" ma:list="{26d77bb1-a94e-40a5-af6b-fea5e6c6883a}" ma:internalName="TaxCatchAll" ma:showField="CatchAllData" ma:web="554581a4-9fff-4e58-8559-c2bd8eeffb5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0e9902d-8dcd-439a-b40c-562f2f0fb03b">
      <Terms xmlns="http://schemas.microsoft.com/office/infopath/2007/PartnerControls"/>
    </lcf76f155ced4ddcb4097134ff3c332f>
    <TaxCatchAll xmlns="554581a4-9fff-4e58-8559-c2bd8eeffb5f" xsi:nil="true"/>
  </documentManagement>
</p:properties>
</file>

<file path=customXml/itemProps1.xml><?xml version="1.0" encoding="utf-8"?>
<ds:datastoreItem xmlns:ds="http://schemas.openxmlformats.org/officeDocument/2006/customXml" ds:itemID="{24F91D31-EBB1-468D-A2FF-1A48583516E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9CA7ED3-9085-4758-8C7F-F66DA08E65D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0e9902d-8dcd-439a-b40c-562f2f0fb03b"/>
    <ds:schemaRef ds:uri="554581a4-9fff-4e58-8559-c2bd8eeffb5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6B8770D-4028-4746-B4FF-638422DFD0C8}">
  <ds:schemaRefs>
    <ds:schemaRef ds:uri="http://schemas.microsoft.com/office/2006/metadata/properties"/>
    <ds:schemaRef ds:uri="http://schemas.microsoft.com/office/infopath/2007/PartnerControls"/>
    <ds:schemaRef ds:uri="d0e9902d-8dcd-439a-b40c-562f2f0fb03b"/>
    <ds:schemaRef ds:uri="554581a4-9fff-4e58-8559-c2bd8eeffb5f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Detailed</vt:lpstr>
      <vt:lpstr>Simple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Taneille Brann</cp:lastModifiedBy>
  <cp:revision/>
  <dcterms:created xsi:type="dcterms:W3CDTF">2024-08-14T06:19:54Z</dcterms:created>
  <dcterms:modified xsi:type="dcterms:W3CDTF">2026-08-12T05:46:53Z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0x010100FAEA4195D5AAD74F9E00159D04ECF8D1</vt:lpwstr>
  </property>
  <property fmtid="{D5CDD505-2E9C-101B-9397-08002B2CF9AE}" pid="3" name="MediaServiceImageTags">
    <vt:lpwstr/>
  </property>
</Properties>
</file>